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학예팀 공유폴더\※ 박물관정보공개(각자자료입력바랍니다)\"/>
    </mc:Choice>
  </mc:AlternateContent>
  <xr:revisionPtr revIDLastSave="0" documentId="13_ncr:1_{17C153BE-8CE0-414B-ABB7-D86D82A782EB}" xr6:coauthVersionLast="47" xr6:coauthVersionMax="47" xr10:uidLastSave="{00000000-0000-0000-0000-000000000000}"/>
  <bookViews>
    <workbookView xWindow="-120" yWindow="-120" windowWidth="29040" windowHeight="15720" activeTab="11" xr2:uid="{D338B4ED-6CDF-4521-928B-6211B89839BF}"/>
  </bookViews>
  <sheets>
    <sheet name="1월" sheetId="1" r:id="rId1"/>
    <sheet name="2월" sheetId="8" r:id="rId2"/>
    <sheet name="3월" sheetId="9" r:id="rId3"/>
    <sheet name="4월" sheetId="10" r:id="rId4"/>
    <sheet name="5월" sheetId="11" r:id="rId5"/>
    <sheet name="6월" sheetId="12" r:id="rId6"/>
    <sheet name="7월" sheetId="13" r:id="rId7"/>
    <sheet name="8월" sheetId="14" r:id="rId8"/>
    <sheet name="9월" sheetId="15" r:id="rId9"/>
    <sheet name="10월" sheetId="17" r:id="rId10"/>
    <sheet name="11월" sheetId="18" r:id="rId11"/>
    <sheet name="12월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4" l="1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8" i="18"/>
  <c r="A7" i="18"/>
  <c r="A6" i="18"/>
  <c r="A5" i="18"/>
  <c r="A5" i="17"/>
  <c r="A5" i="13"/>
  <c r="A6" i="11"/>
  <c r="A5" i="11"/>
  <c r="A11" i="10"/>
  <c r="A10" i="10"/>
  <c r="A9" i="10"/>
  <c r="A8" i="10"/>
  <c r="A7" i="10"/>
  <c r="A5" i="10"/>
  <c r="A5" i="9"/>
</calcChain>
</file>

<file path=xl/sharedStrings.xml><?xml version="1.0" encoding="utf-8"?>
<sst xmlns="http://schemas.openxmlformats.org/spreadsheetml/2006/main" count="252" uniqueCount="80">
  <si>
    <t>연번</t>
    <phoneticPr fontId="2" type="noConversion"/>
  </si>
  <si>
    <t>계약유형</t>
    <phoneticPr fontId="2" type="noConversion"/>
  </si>
  <si>
    <t>2025년도 부산영화체험박물관 1월 계약 현황</t>
    <phoneticPr fontId="2" type="noConversion"/>
  </si>
  <si>
    <t>2025년도 부산영화체험박물관 2월 계약 현황</t>
    <phoneticPr fontId="2" type="noConversion"/>
  </si>
  <si>
    <t>계약건명</t>
    <phoneticPr fontId="2" type="noConversion"/>
  </si>
  <si>
    <t>계약시작일</t>
    <phoneticPr fontId="2" type="noConversion"/>
  </si>
  <si>
    <t>계약종료일</t>
    <phoneticPr fontId="2" type="noConversion"/>
  </si>
  <si>
    <t>계약금액</t>
    <phoneticPr fontId="2" type="noConversion"/>
  </si>
  <si>
    <t>계약상대자</t>
    <phoneticPr fontId="2" type="noConversion"/>
  </si>
  <si>
    <t>수요부서</t>
    <phoneticPr fontId="2" type="noConversion"/>
  </si>
  <si>
    <t>계약방법</t>
    <phoneticPr fontId="2" type="noConversion"/>
  </si>
  <si>
    <t>전시운영팀</t>
    <phoneticPr fontId="2" type="noConversion"/>
  </si>
  <si>
    <t>2025년도 부산영화체험박물관 3월 계약 현황</t>
    <phoneticPr fontId="2" type="noConversion"/>
  </si>
  <si>
    <t>2025년도 부산영화체험박물관 4월 계약 현황</t>
    <phoneticPr fontId="2" type="noConversion"/>
  </si>
  <si>
    <t>2025년도 부산영화체험박물관 5월 계약 현황</t>
    <phoneticPr fontId="2" type="noConversion"/>
  </si>
  <si>
    <t>2025년도 부산영화체험박물관 6월 계약 현황</t>
    <phoneticPr fontId="2" type="noConversion"/>
  </si>
  <si>
    <t>2025년도 부산영화체험박물관 7월 계약 현황</t>
    <phoneticPr fontId="2" type="noConversion"/>
  </si>
  <si>
    <t>2025년도 부산영화체험박물관 8월 계약 현황</t>
    <phoneticPr fontId="2" type="noConversion"/>
  </si>
  <si>
    <t>2025년도 부산영화체험박물관 9월 계약 현황</t>
    <phoneticPr fontId="2" type="noConversion"/>
  </si>
  <si>
    <t>2025년도 부산영화체험박물관 10월 계약 현황</t>
    <phoneticPr fontId="2" type="noConversion"/>
  </si>
  <si>
    <t>2025년도 부산영화체험박물관 11월 계약 현황</t>
    <phoneticPr fontId="2" type="noConversion"/>
  </si>
  <si>
    <t>2025년도 부산영화체험박물관 12월 계약 현황</t>
    <phoneticPr fontId="2" type="noConversion"/>
  </si>
  <si>
    <t>물품</t>
  </si>
  <si>
    <t>미스터벌룬이벤트</t>
    <phoneticPr fontId="2" type="noConversion"/>
  </si>
  <si>
    <t>수의</t>
  </si>
  <si>
    <t>주식회사 클라코퍼레이션</t>
    <phoneticPr fontId="2" type="noConversion"/>
  </si>
  <si>
    <t>코스마일코퍼레이션</t>
    <phoneticPr fontId="2" type="noConversion"/>
  </si>
  <si>
    <t>용역</t>
  </si>
  <si>
    <t>진행 건 없음</t>
    <phoneticPr fontId="2" type="noConversion"/>
  </si>
  <si>
    <t>가야컴퓨터랜드</t>
    <phoneticPr fontId="2" type="noConversion"/>
  </si>
  <si>
    <t>기념품 제작</t>
    <phoneticPr fontId="2" type="noConversion"/>
  </si>
  <si>
    <t>모다라</t>
    <phoneticPr fontId="2" type="noConversion"/>
  </si>
  <si>
    <t>연출사진 촬영</t>
    <phoneticPr fontId="2" type="noConversion"/>
  </si>
  <si>
    <t>용포토</t>
    <phoneticPr fontId="2" type="noConversion"/>
  </si>
  <si>
    <t>부산영화체험박물관 업무용 컴퓨터 구매 건</t>
    <phoneticPr fontId="2" type="noConversion"/>
  </si>
  <si>
    <t>5월 이벤트 기념품 제작 건</t>
    <phoneticPr fontId="2" type="noConversion"/>
  </si>
  <si>
    <t>유튜브 촬영 대행사 크리플래닛 계약 건</t>
    <phoneticPr fontId="2" type="noConversion"/>
  </si>
  <si>
    <t>온라인 마케팅 대행사 계약 건</t>
    <phoneticPr fontId="2" type="noConversion"/>
  </si>
  <si>
    <t>애드밸류</t>
    <phoneticPr fontId="2" type="noConversion"/>
  </si>
  <si>
    <t>5월 이벤트 풍선 제작 건</t>
    <phoneticPr fontId="2" type="noConversion"/>
  </si>
  <si>
    <t>부울경 SNS 마케팅 대행 계약 건</t>
    <phoneticPr fontId="2" type="noConversion"/>
  </si>
  <si>
    <t>브라더스 컴퍼니</t>
    <phoneticPr fontId="2" type="noConversion"/>
  </si>
  <si>
    <t>박물관 리플렛 인쇄 건</t>
    <phoneticPr fontId="2" type="noConversion"/>
  </si>
  <si>
    <t>상상디앤피</t>
    <phoneticPr fontId="2" type="noConversion"/>
  </si>
  <si>
    <t>5월 이벤트 행사 진행 건</t>
    <phoneticPr fontId="2" type="noConversion"/>
  </si>
  <si>
    <t>올댓엔터테인먼트</t>
    <phoneticPr fontId="2" type="noConversion"/>
  </si>
  <si>
    <t>5월 이벤트 기기 렌탈 건</t>
    <phoneticPr fontId="2" type="noConversion"/>
  </si>
  <si>
    <t>스미스 주식회사</t>
    <phoneticPr fontId="2" type="noConversion"/>
  </si>
  <si>
    <t>물품</t>
    <phoneticPr fontId="2" type="noConversion"/>
  </si>
  <si>
    <t>레일 현수막 설치</t>
    <phoneticPr fontId="2" type="noConversion"/>
  </si>
  <si>
    <t>8월 28일</t>
    <phoneticPr fontId="2" type="noConversion"/>
  </si>
  <si>
    <t>9월 10일</t>
    <phoneticPr fontId="2" type="noConversion"/>
  </si>
  <si>
    <t>㈜디자인표현</t>
    <phoneticPr fontId="2" type="noConversion"/>
  </si>
  <si>
    <t>박물관 리플렛 인쇄의 건</t>
    <phoneticPr fontId="2" type="noConversion"/>
  </si>
  <si>
    <t>10월 15일</t>
    <phoneticPr fontId="2" type="noConversion"/>
  </si>
  <si>
    <t>3,932,500원</t>
    <phoneticPr fontId="2" type="noConversion"/>
  </si>
  <si>
    <t>수의</t>
    <phoneticPr fontId="2" type="noConversion"/>
  </si>
  <si>
    <t>외벽 현수막, 가로등배너 설치</t>
    <phoneticPr fontId="2" type="noConversion"/>
  </si>
  <si>
    <t>11월 11일</t>
    <phoneticPr fontId="2" type="noConversion"/>
  </si>
  <si>
    <t>12월 5일</t>
    <phoneticPr fontId="2" type="noConversion"/>
  </si>
  <si>
    <t>1,528,630원</t>
    <phoneticPr fontId="2" type="noConversion"/>
  </si>
  <si>
    <t>영상홀 마이크 구매</t>
    <phoneticPr fontId="2" type="noConversion"/>
  </si>
  <si>
    <t>11월 13일</t>
    <phoneticPr fontId="2" type="noConversion"/>
  </si>
  <si>
    <t>11월 20일</t>
    <phoneticPr fontId="2" type="noConversion"/>
  </si>
  <si>
    <t>1,980,000원</t>
    <phoneticPr fontId="2" type="noConversion"/>
  </si>
  <si>
    <t>인터엠 부산전문점</t>
    <phoneticPr fontId="2" type="noConversion"/>
  </si>
  <si>
    <t>크리스마스 트리 설치, 철거</t>
    <phoneticPr fontId="2" type="noConversion"/>
  </si>
  <si>
    <t>11월 27일</t>
    <phoneticPr fontId="2" type="noConversion"/>
  </si>
  <si>
    <t>12,705,000원</t>
    <phoneticPr fontId="2" type="noConversion"/>
  </si>
  <si>
    <t>하나도시루</t>
    <phoneticPr fontId="2" type="noConversion"/>
  </si>
  <si>
    <t>BRT 광고 진행</t>
    <phoneticPr fontId="2" type="noConversion"/>
  </si>
  <si>
    <t>12월 20일</t>
    <phoneticPr fontId="2" type="noConversion"/>
  </si>
  <si>
    <t>3월 19일</t>
    <phoneticPr fontId="2" type="noConversion"/>
  </si>
  <si>
    <t>4,224,000원</t>
    <phoneticPr fontId="2" type="noConversion"/>
  </si>
  <si>
    <t>㈜인풍</t>
    <phoneticPr fontId="2" type="noConversion"/>
  </si>
  <si>
    <t>영화역사 온라인 동영상 제작</t>
    <phoneticPr fontId="2" type="noConversion"/>
  </si>
  <si>
    <t>11월 26일</t>
    <phoneticPr fontId="2" type="noConversion"/>
  </si>
  <si>
    <t>3월 15일</t>
    <phoneticPr fontId="2" type="noConversion"/>
  </si>
  <si>
    <t>덤플링스</t>
    <phoneticPr fontId="2" type="noConversion"/>
  </si>
  <si>
    <t>3,000,000원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</si>
</sst>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8466-E2F2-4ECA-B5AC-9D1899148E2E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2:I2"/>
    <mergeCell ref="A3:I3"/>
    <mergeCell ref="A1:I1"/>
    <mergeCell ref="A5:I5"/>
  </mergeCells>
  <phoneticPr fontId="2" type="noConversion"/>
  <dataValidations count="1">
    <dataValidation type="list" allowBlank="1" showInputMessage="1" showErrorMessage="1" sqref="B6:B708" xr:uid="{4F07B3EC-FA18-4BC0-A7FB-6C42CB7A6D8D}">
      <formula1>"공사,용역,물품"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E967-51FA-4D57-A098-E418A7741094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19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53">
        <f>ROW()-4</f>
        <v>1</v>
      </c>
      <c r="B5" s="47" t="s">
        <v>22</v>
      </c>
      <c r="C5" s="48" t="s">
        <v>53</v>
      </c>
      <c r="D5" s="49" t="s">
        <v>54</v>
      </c>
      <c r="E5" s="49"/>
      <c r="F5" s="50" t="s">
        <v>55</v>
      </c>
      <c r="G5" s="49" t="s">
        <v>43</v>
      </c>
      <c r="H5" s="49" t="s">
        <v>11</v>
      </c>
      <c r="I5" s="51" t="s">
        <v>56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3F889B5C-D47C-4842-BF8D-6288C73C4D8F}">
      <formula1>"수의,입찰"</formula1>
    </dataValidation>
    <dataValidation type="list" allowBlank="1" showInputMessage="1" showErrorMessage="1" sqref="B5:B708" xr:uid="{A6CD577C-C62D-44B2-910A-346AE09C4F0E}">
      <formula1>"공사,용역,물품"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A054-BA6D-4D55-B37D-452D50A16151}">
  <dimension ref="A1:I8"/>
  <sheetViews>
    <sheetView showGridLines="0" workbookViewId="0">
      <selection activeCell="A9" sqref="A9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20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0" t="s">
        <v>48</v>
      </c>
      <c r="C5" s="21" t="s">
        <v>57</v>
      </c>
      <c r="D5" s="24" t="s">
        <v>58</v>
      </c>
      <c r="E5" s="24" t="s">
        <v>59</v>
      </c>
      <c r="F5" s="23" t="s">
        <v>60</v>
      </c>
      <c r="G5" s="24" t="s">
        <v>52</v>
      </c>
      <c r="H5" s="24" t="s">
        <v>11</v>
      </c>
      <c r="I5" s="25" t="s">
        <v>56</v>
      </c>
    </row>
    <row r="6" spans="1:9" ht="21.95" customHeight="1" x14ac:dyDescent="0.3">
      <c r="A6" s="15">
        <f t="shared" ref="A6:A8" si="0">ROW()-4</f>
        <v>2</v>
      </c>
      <c r="B6" s="3" t="s">
        <v>48</v>
      </c>
      <c r="C6" s="11" t="s">
        <v>61</v>
      </c>
      <c r="D6" s="2" t="s">
        <v>62</v>
      </c>
      <c r="E6" s="2" t="s">
        <v>63</v>
      </c>
      <c r="F6" s="13" t="s">
        <v>64</v>
      </c>
      <c r="G6" s="2" t="s">
        <v>65</v>
      </c>
      <c r="H6" s="2" t="s">
        <v>11</v>
      </c>
      <c r="I6" s="4" t="s">
        <v>56</v>
      </c>
    </row>
    <row r="7" spans="1:9" ht="21.95" customHeight="1" x14ac:dyDescent="0.3">
      <c r="A7" s="15">
        <f t="shared" si="0"/>
        <v>3</v>
      </c>
      <c r="B7" s="3" t="s">
        <v>22</v>
      </c>
      <c r="C7" s="11" t="s">
        <v>66</v>
      </c>
      <c r="D7" s="2" t="s">
        <v>63</v>
      </c>
      <c r="E7" s="2" t="s">
        <v>67</v>
      </c>
      <c r="F7" s="13" t="s">
        <v>68</v>
      </c>
      <c r="G7" s="2" t="s">
        <v>69</v>
      </c>
      <c r="H7" s="2" t="s">
        <v>11</v>
      </c>
      <c r="I7" s="4" t="s">
        <v>56</v>
      </c>
    </row>
    <row r="8" spans="1:9" ht="21.95" customHeight="1" thickBot="1" x14ac:dyDescent="0.35">
      <c r="A8" s="16">
        <f t="shared" si="0"/>
        <v>4</v>
      </c>
      <c r="B8" s="5" t="s">
        <v>27</v>
      </c>
      <c r="C8" s="12" t="s">
        <v>75</v>
      </c>
      <c r="D8" s="6" t="s">
        <v>76</v>
      </c>
      <c r="E8" s="6" t="s">
        <v>77</v>
      </c>
      <c r="F8" s="14" t="s">
        <v>79</v>
      </c>
      <c r="G8" s="6" t="s">
        <v>78</v>
      </c>
      <c r="H8" s="6" t="s">
        <v>11</v>
      </c>
      <c r="I8" s="7" t="s">
        <v>56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8" xr:uid="{9A8B8D8E-7C4D-49F9-8F8A-B43961AEBAD6}">
      <formula1>"수의,입찰"</formula1>
    </dataValidation>
    <dataValidation type="list" allowBlank="1" showInputMessage="1" showErrorMessage="1" sqref="B5:B711" xr:uid="{584870F3-D41B-4794-83B1-EDD7C2C66E6C}">
      <formula1>"공사,용역,물품"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FE27-0657-41C8-B47E-2E4EAEEC279B}">
  <dimension ref="A1:I24"/>
  <sheetViews>
    <sheetView showGridLines="0" tabSelected="1" workbookViewId="0">
      <selection activeCell="A25" sqref="A2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21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5">
        <f>ROW()-4</f>
        <v>1</v>
      </c>
      <c r="B5" s="3" t="s">
        <v>27</v>
      </c>
      <c r="C5" s="11" t="s">
        <v>70</v>
      </c>
      <c r="D5" s="2" t="s">
        <v>71</v>
      </c>
      <c r="E5" s="2" t="s">
        <v>72</v>
      </c>
      <c r="F5" s="13" t="s">
        <v>73</v>
      </c>
      <c r="G5" s="2" t="s">
        <v>74</v>
      </c>
      <c r="H5" s="2" t="s">
        <v>11</v>
      </c>
      <c r="I5" s="4" t="s">
        <v>56</v>
      </c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11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11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11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11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11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11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11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11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11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11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11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11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11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11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11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11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11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11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11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89AFD234-FE48-4239-B201-E6BE9000EFE2}">
      <formula1>"공사,용역,물품"</formula1>
    </dataValidation>
    <dataValidation type="list" allowBlank="1" showInputMessage="1" showErrorMessage="1" sqref="I5:I24" xr:uid="{C69EC927-A8AB-42F9-B30D-C03D7611AEEF}">
      <formula1>"수의,입찰"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1D29-6A33-4A2F-9604-23E25CDFE4B1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3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7E650F52-DC84-4040-9F3F-986F539CEC9D}">
      <formula1>"공사,용역,물품"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5C48-364D-45A8-8575-FD8574EE805A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12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6">
        <f>ROW()-4</f>
        <v>1</v>
      </c>
      <c r="B5" s="47" t="s">
        <v>27</v>
      </c>
      <c r="C5" s="48" t="s">
        <v>30</v>
      </c>
      <c r="D5" s="52">
        <v>45734</v>
      </c>
      <c r="E5" s="52">
        <v>45764</v>
      </c>
      <c r="F5" s="50">
        <v>5000000</v>
      </c>
      <c r="G5" s="49" t="s">
        <v>31</v>
      </c>
      <c r="H5" s="49" t="s">
        <v>11</v>
      </c>
      <c r="I5" s="51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302E26FC-0191-4555-9BDB-2C6CA1A6778F}">
      <formula1>"수의,입찰"</formula1>
    </dataValidation>
    <dataValidation type="list" allowBlank="1" showInputMessage="1" showErrorMessage="1" sqref="B5:B708" xr:uid="{7D5AA8AA-809F-481F-AA25-76FAAC7F995D}">
      <formula1>"공사,용역,물품"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5A9-9B53-433F-A9F8-A7FC92D7F165}">
  <dimension ref="A1:I11"/>
  <sheetViews>
    <sheetView showGridLines="0" workbookViewId="0">
      <selection activeCell="A12" sqref="A12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6" style="1" bestFit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13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8" t="s">
        <v>22</v>
      </c>
      <c r="C5" s="29" t="s">
        <v>34</v>
      </c>
      <c r="D5" s="30">
        <v>45750</v>
      </c>
      <c r="E5" s="30">
        <v>45777</v>
      </c>
      <c r="F5" s="31">
        <v>16995000</v>
      </c>
      <c r="G5" s="32" t="s">
        <v>29</v>
      </c>
      <c r="H5" s="32" t="s">
        <v>11</v>
      </c>
      <c r="I5" s="33" t="s">
        <v>24</v>
      </c>
    </row>
    <row r="6" spans="1:9" ht="21.95" customHeight="1" x14ac:dyDescent="0.3">
      <c r="A6" s="26">
        <v>2</v>
      </c>
      <c r="B6" s="3" t="s">
        <v>22</v>
      </c>
      <c r="C6" s="11" t="s">
        <v>35</v>
      </c>
      <c r="D6" s="18">
        <v>45752</v>
      </c>
      <c r="E6" s="18">
        <v>45768</v>
      </c>
      <c r="F6" s="13">
        <v>7300000</v>
      </c>
      <c r="G6" s="2" t="s">
        <v>26</v>
      </c>
      <c r="H6" s="2" t="s">
        <v>11</v>
      </c>
      <c r="I6" s="4" t="s">
        <v>24</v>
      </c>
    </row>
    <row r="7" spans="1:9" ht="21.95" customHeight="1" x14ac:dyDescent="0.3">
      <c r="A7" s="15">
        <f t="shared" ref="A7:A11" si="0">ROW()-4</f>
        <v>3</v>
      </c>
      <c r="B7" s="3" t="s">
        <v>27</v>
      </c>
      <c r="C7" s="11" t="s">
        <v>36</v>
      </c>
      <c r="D7" s="18">
        <v>45752</v>
      </c>
      <c r="E7" s="18">
        <v>45801</v>
      </c>
      <c r="F7" s="13">
        <v>8855500</v>
      </c>
      <c r="G7" s="2" t="s">
        <v>25</v>
      </c>
      <c r="H7" s="2" t="s">
        <v>11</v>
      </c>
      <c r="I7" s="4" t="s">
        <v>24</v>
      </c>
    </row>
    <row r="8" spans="1:9" ht="21.95" customHeight="1" x14ac:dyDescent="0.3">
      <c r="A8" s="15">
        <f t="shared" si="0"/>
        <v>4</v>
      </c>
      <c r="B8" s="3" t="s">
        <v>27</v>
      </c>
      <c r="C8" s="11" t="s">
        <v>37</v>
      </c>
      <c r="D8" s="18">
        <v>45754</v>
      </c>
      <c r="E8" s="18">
        <v>46022</v>
      </c>
      <c r="F8" s="13">
        <v>14000000</v>
      </c>
      <c r="G8" s="2" t="s">
        <v>38</v>
      </c>
      <c r="H8" s="2" t="s">
        <v>11</v>
      </c>
      <c r="I8" s="4" t="s">
        <v>24</v>
      </c>
    </row>
    <row r="9" spans="1:9" ht="21.95" customHeight="1" x14ac:dyDescent="0.3">
      <c r="A9" s="15">
        <f t="shared" si="0"/>
        <v>5</v>
      </c>
      <c r="B9" s="3" t="s">
        <v>22</v>
      </c>
      <c r="C9" s="11" t="s">
        <v>39</v>
      </c>
      <c r="D9" s="18">
        <v>45755</v>
      </c>
      <c r="E9" s="18">
        <v>45777</v>
      </c>
      <c r="F9" s="13">
        <v>2970000</v>
      </c>
      <c r="G9" s="2" t="s">
        <v>23</v>
      </c>
      <c r="H9" s="2" t="s">
        <v>11</v>
      </c>
      <c r="I9" s="4" t="s">
        <v>24</v>
      </c>
    </row>
    <row r="10" spans="1:9" ht="21.95" customHeight="1" x14ac:dyDescent="0.3">
      <c r="A10" s="15">
        <f t="shared" si="0"/>
        <v>6</v>
      </c>
      <c r="B10" s="34" t="s">
        <v>27</v>
      </c>
      <c r="C10" s="35" t="s">
        <v>40</v>
      </c>
      <c r="D10" s="36">
        <v>45770</v>
      </c>
      <c r="E10" s="36">
        <v>45808</v>
      </c>
      <c r="F10" s="37">
        <v>5000000</v>
      </c>
      <c r="G10" s="38" t="s">
        <v>41</v>
      </c>
      <c r="H10" s="2" t="s">
        <v>11</v>
      </c>
      <c r="I10" s="39" t="s">
        <v>24</v>
      </c>
    </row>
    <row r="11" spans="1:9" ht="21.95" customHeight="1" thickBot="1" x14ac:dyDescent="0.35">
      <c r="A11" s="16">
        <f t="shared" si="0"/>
        <v>7</v>
      </c>
      <c r="B11" s="5" t="s">
        <v>22</v>
      </c>
      <c r="C11" s="12" t="s">
        <v>42</v>
      </c>
      <c r="D11" s="27">
        <v>45775</v>
      </c>
      <c r="E11" s="27">
        <v>45778</v>
      </c>
      <c r="F11" s="14">
        <v>5709000</v>
      </c>
      <c r="G11" s="6" t="s">
        <v>43</v>
      </c>
      <c r="H11" s="6" t="s">
        <v>11</v>
      </c>
      <c r="I11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11" xr:uid="{E7BF8116-56CD-462E-B91D-A8E869C27320}">
      <formula1>"수의,입찰"</formula1>
    </dataValidation>
    <dataValidation type="list" allowBlank="1" showInputMessage="1" showErrorMessage="1" sqref="B5:B714" xr:uid="{78591733-A764-4F70-9785-91CA59528561}">
      <formula1>"공사,용역,물품"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F1FF-5568-485B-90E7-8D606FE39805}">
  <dimension ref="A1:I6"/>
  <sheetViews>
    <sheetView showGridLines="0" workbookViewId="0">
      <selection activeCell="A7" sqref="A7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14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0" t="s">
        <v>27</v>
      </c>
      <c r="C5" s="21" t="s">
        <v>44</v>
      </c>
      <c r="D5" s="22">
        <v>45778</v>
      </c>
      <c r="E5" s="22">
        <v>45783</v>
      </c>
      <c r="F5" s="23">
        <v>6094000</v>
      </c>
      <c r="G5" s="24" t="s">
        <v>45</v>
      </c>
      <c r="H5" s="24" t="s">
        <v>11</v>
      </c>
      <c r="I5" s="25" t="s">
        <v>24</v>
      </c>
    </row>
    <row r="6" spans="1:9" ht="21.95" customHeight="1" thickBot="1" x14ac:dyDescent="0.35">
      <c r="A6" s="16">
        <f t="shared" ref="A6" si="0">ROW()-4</f>
        <v>2</v>
      </c>
      <c r="B6" s="5" t="s">
        <v>27</v>
      </c>
      <c r="C6" s="12" t="s">
        <v>46</v>
      </c>
      <c r="D6" s="27">
        <v>45778</v>
      </c>
      <c r="E6" s="27">
        <v>45783</v>
      </c>
      <c r="F6" s="14">
        <v>5060000</v>
      </c>
      <c r="G6" s="6" t="s">
        <v>47</v>
      </c>
      <c r="H6" s="6" t="s">
        <v>11</v>
      </c>
      <c r="I6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6" xr:uid="{B082D5F7-4549-4B15-94FD-B8CF272FB4CB}">
      <formula1>"수의,입찰"</formula1>
    </dataValidation>
    <dataValidation type="list" allowBlank="1" showInputMessage="1" showErrorMessage="1" sqref="B5:B709" xr:uid="{EADCD3BB-8370-4313-B65E-BA71B9450F5D}">
      <formula1>"공사,용역,물품"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7172-DA13-4FCA-AD90-737CDE178F19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15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BC2239C4-F506-44F0-9FE4-7024F7CA4058}">
      <formula1>"공사,용역,물품"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D266-8EED-4366-B7C1-C8F34A31A7B3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16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6">
        <f>ROW()-4</f>
        <v>1</v>
      </c>
      <c r="B5" s="47" t="s">
        <v>27</v>
      </c>
      <c r="C5" s="48" t="s">
        <v>32</v>
      </c>
      <c r="D5" s="52">
        <v>45860</v>
      </c>
      <c r="E5" s="52">
        <v>45865</v>
      </c>
      <c r="F5" s="50">
        <v>1540000</v>
      </c>
      <c r="G5" s="49" t="s">
        <v>33</v>
      </c>
      <c r="H5" s="49" t="s">
        <v>11</v>
      </c>
      <c r="I5" s="51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47822D96-8DAF-4B75-9080-1DB945158DDB}">
      <formula1>"수의,입찰"</formula1>
    </dataValidation>
    <dataValidation type="list" allowBlank="1" showInputMessage="1" showErrorMessage="1" sqref="B5:B708" xr:uid="{0628B79E-1FE6-454D-9957-BBFEC6C35D61}">
      <formula1>"공사,용역,물품"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D9-E6C1-4DB1-8CCC-F494ABBA30AB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6">
        <f>ROW()-4</f>
        <v>1</v>
      </c>
      <c r="B5" s="47" t="s">
        <v>48</v>
      </c>
      <c r="C5" s="48" t="s">
        <v>49</v>
      </c>
      <c r="D5" s="52" t="s">
        <v>50</v>
      </c>
      <c r="E5" s="52" t="s">
        <v>51</v>
      </c>
      <c r="F5" s="50">
        <v>1600500</v>
      </c>
      <c r="G5" s="49" t="s">
        <v>52</v>
      </c>
      <c r="H5" s="49" t="s">
        <v>11</v>
      </c>
      <c r="I5" s="51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08" xr:uid="{4DCB5100-F806-4F68-9406-43B674F39DF3}">
      <formula1>"공사,용역,물품"</formula1>
    </dataValidation>
    <dataValidation type="list" allowBlank="1" showInputMessage="1" showErrorMessage="1" sqref="I5" xr:uid="{F6FBBEFD-EF8F-4BD5-9304-A65CC22E3E1F}">
      <formula1>"수의,입찰"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EFF2-8A5A-411F-ACBF-08D3A9AD3FD4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18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968D4B8E-504C-432B-A87D-E48E62ED9339}">
      <formula1>"공사,용역,물품"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2025-08-13T01:47:32Z</dcterms:created>
  <dcterms:modified xsi:type="dcterms:W3CDTF">2025-12-16T02:28:11Z</dcterms:modified>
</cp:coreProperties>
</file>